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indaV\Desktop\15.06.2021. ārkārtas domes sēde\"/>
    </mc:Choice>
  </mc:AlternateContent>
  <xr:revisionPtr revIDLastSave="0" documentId="13_ncr:1_{A73CCDDA-D1EC-4C98-9C94-566A8368F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kola pašv." sheetId="9" r:id="rId1"/>
    <sheet name="Pirmsk. pašv." sheetId="10" r:id="rId2"/>
  </sheets>
  <calcPr calcId="181029"/>
</workbook>
</file>

<file path=xl/calcChain.xml><?xml version="1.0" encoding="utf-8"?>
<calcChain xmlns="http://schemas.openxmlformats.org/spreadsheetml/2006/main">
  <c r="E14" i="9" l="1"/>
  <c r="E16" i="9"/>
  <c r="E18" i="9"/>
  <c r="E20" i="9"/>
  <c r="E22" i="9"/>
  <c r="E24" i="9"/>
  <c r="E26" i="9"/>
  <c r="E28" i="9"/>
  <c r="E30" i="9"/>
  <c r="E32" i="9"/>
  <c r="E34" i="9"/>
  <c r="E36" i="9"/>
  <c r="E13" i="9"/>
  <c r="D12" i="10"/>
  <c r="D13" i="10"/>
  <c r="D15" i="10"/>
  <c r="D17" i="10"/>
  <c r="D19" i="10"/>
  <c r="D21" i="10"/>
  <c r="D23" i="10"/>
  <c r="D25" i="10"/>
  <c r="D27" i="10"/>
  <c r="D29" i="10"/>
  <c r="D31" i="10"/>
  <c r="D33" i="10"/>
  <c r="D35" i="10"/>
  <c r="D11" i="10"/>
  <c r="C36" i="10" l="1"/>
  <c r="D37" i="9" l="1"/>
  <c r="E37" i="9" l="1"/>
  <c r="D36" i="10" l="1"/>
  <c r="G38" i="9" s="1"/>
</calcChain>
</file>

<file path=xl/sharedStrings.xml><?xml version="1.0" encoding="utf-8"?>
<sst xmlns="http://schemas.openxmlformats.org/spreadsheetml/2006/main" count="102" uniqueCount="70">
  <si>
    <t>Madonas Valsts ģimnāzija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</si>
  <si>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</si>
  <si>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</si>
  <si>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</si>
  <si>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</si>
  <si>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</si>
  <si>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</si>
  <si>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</si>
  <si>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</si>
  <si>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</si>
  <si>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</si>
  <si>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Kopā</t>
  </si>
  <si>
    <t>Nr.</t>
  </si>
  <si>
    <t>Izglītības iestāde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</si>
  <si>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</si>
  <si>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</si>
  <si>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</si>
  <si>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</si>
  <si>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</si>
  <si>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</si>
  <si>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</si>
  <si>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</si>
  <si>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</si>
  <si>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</si>
  <si>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</si>
  <si>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</si>
  <si>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</si>
  <si>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</si>
  <si>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Madonas pilsēta</t>
  </si>
  <si>
    <t>Ļaudonas pagasta pārvalde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</si>
  <si>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</si>
  <si>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</si>
  <si>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</si>
  <si>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</si>
  <si>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</si>
  <si>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</si>
  <si>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</si>
  <si>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Ošupes pagasta pārvalde</t>
  </si>
  <si>
    <t>Praulienas pagasta pārvalde</t>
  </si>
  <si>
    <t>Vestienas pagasta pārvalde</t>
  </si>
  <si>
    <t>Andreja Eglīša Ļaudonas vidusskola</t>
  </si>
  <si>
    <t>N.p.k.</t>
  </si>
  <si>
    <t>Pilsēta, pagastu pārvalde, izglītības iestāde</t>
  </si>
  <si>
    <t>Madonas pilsētas pirmskolas izglītības iestāde "Kastanītis"</t>
  </si>
  <si>
    <t>Pirmskolas izglītības iestāde "Priedīte"</t>
  </si>
  <si>
    <t>Pirmskolas izglītības iestāde "Saulīte"</t>
  </si>
  <si>
    <t>Pirmskolas izglītības iestāde "Sprīdītis"</t>
  </si>
  <si>
    <t>Barkavas  pagasta pārvalde</t>
  </si>
  <si>
    <t>Pirmskolas izglītības iestāde "Vārpiņa"</t>
  </si>
  <si>
    <t xml:space="preserve">Dzelzavas pagasta pārvalde </t>
  </si>
  <si>
    <t>Pirmskolas izglītības iestāde "Rūķis"</t>
  </si>
  <si>
    <t>Pirmskolas izglītības iestāde "Lācītis Pūks"</t>
  </si>
  <si>
    <t>Pirmskolas izglītības iestāde "Brīnumdārzs"</t>
  </si>
  <si>
    <t>Pirmskolas izglītības iestāde "Pasaciņa"</t>
  </si>
  <si>
    <t>Pavisam</t>
  </si>
  <si>
    <t>Mācību līdzekļu iegādei EUR</t>
  </si>
  <si>
    <t>Madonas pilsētas vidusskola</t>
  </si>
  <si>
    <t xml:space="preserve">Pašvaldības budžeta līdzekļu sadale mācību grāmatu un mācību  līdzekļu iegādei </t>
  </si>
  <si>
    <t>Skolēnu  skaits 01.09.2020.</t>
  </si>
  <si>
    <t>Bērnu līdz 5.g.vecumam skaits uz 01.09.2020.</t>
  </si>
  <si>
    <t>07.06.2021.</t>
  </si>
  <si>
    <t>pirmskolām 2021.gada II pusgadam</t>
  </si>
  <si>
    <t>Pašvaldības budžeta līdzekļu sadale mācību grāmatu un mācību  līdzekļu iegādei  skolām 2021.gada II pusgads</t>
  </si>
  <si>
    <t>Vienam izglītojamajam EUR 6,50</t>
  </si>
  <si>
    <t>Vienam izglītojamajam EUR 8,50</t>
  </si>
  <si>
    <t>Pielikums</t>
  </si>
  <si>
    <t>Madonas novada pašvaldības domes</t>
  </si>
  <si>
    <t>15.04.2021. lēmumam Nr.254</t>
  </si>
  <si>
    <t>(prot.Nr.14, 19.p.)</t>
  </si>
  <si>
    <t>15.06.2021. lēmumam Nr.254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</si>
</sst>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4" x14ac:knownFonts="1">
    <font>
      <sz val="10"/>
      <name val="Arial"/>
      <charset val="186"/>
    </font>
    <font>
      <sz val="10"/>
      <name val="Arial"/>
      <charset val="186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Arial"/>
      <family val="2"/>
    </font>
    <font>
      <b/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</fonts>
  <fills count="23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" fillId="12" borderId="1" applyNumberFormat="0" applyAlignment="0" applyProtection="0"/>
    <xf numFmtId="0" fontId="5" fillId="0" borderId="0" applyNumberFormat="0" applyFill="0" applyBorder="0" applyAlignment="0" applyProtection="0"/>
    <xf numFmtId="0" fontId="6" fillId="5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9" fillId="7" borderId="0" applyNumberFormat="0" applyBorder="0" applyAlignment="0" applyProtection="0"/>
    <xf numFmtId="0" fontId="10" fillId="14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20" borderId="4" applyNumberFormat="0" applyAlignment="0" applyProtection="0"/>
    <xf numFmtId="0" fontId="1" fillId="8" borderId="5" applyNumberFormat="0" applyFont="0" applyAlignment="0" applyProtection="0"/>
    <xf numFmtId="0" fontId="14" fillId="0" borderId="6" applyNumberFormat="0" applyFill="0" applyAlignment="0" applyProtection="0"/>
    <xf numFmtId="0" fontId="15" fillId="6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4">
    <xf numFmtId="0" fontId="0" fillId="0" borderId="0" xfId="0"/>
    <xf numFmtId="0" fontId="20" fillId="0" borderId="0" xfId="0" applyFont="1"/>
    <xf numFmtId="0" fontId="8" fillId="21" borderId="10" xfId="0" applyFont="1" applyFill="1" applyBorder="1" applyAlignment="1">
      <alignment horizontal="center" vertical="center"/>
    </xf>
    <xf numFmtId="2" fontId="0" fillId="0" borderId="0" xfId="0" applyNumberFormat="1"/>
    <xf numFmtId="0" fontId="0" fillId="22" borderId="0" xfId="0" applyFill="1"/>
    <xf numFmtId="0" fontId="19" fillId="0" borderId="10" xfId="0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0" borderId="0" xfId="0" applyFont="1"/>
    <xf numFmtId="0" fontId="21" fillId="0" borderId="0" xfId="0" applyFont="1"/>
    <xf numFmtId="14" fontId="19" fillId="0" borderId="0" xfId="0" applyNumberFormat="1" applyFont="1" applyAlignment="1">
      <alignment horizontal="left"/>
    </xf>
    <xf numFmtId="0" fontId="24" fillId="0" borderId="0" xfId="0" applyFont="1"/>
    <xf numFmtId="14" fontId="19" fillId="0" borderId="0" xfId="0" applyNumberFormat="1" applyFont="1"/>
    <xf numFmtId="1" fontId="0" fillId="0" borderId="0" xfId="0" applyNumberFormat="1"/>
    <xf numFmtId="164" fontId="0" fillId="0" borderId="0" xfId="0" applyNumberFormat="1"/>
    <xf numFmtId="0" fontId="22" fillId="21" borderId="0" xfId="0" applyFont="1" applyFill="1" applyAlignment="1">
      <alignment wrapText="1"/>
    </xf>
    <xf numFmtId="0" fontId="26" fillId="0" borderId="0" xfId="0" applyFont="1"/>
    <xf numFmtId="0" fontId="28" fillId="0" borderId="0" xfId="0" applyFont="1"/>
    <xf numFmtId="0" fontId="27" fillId="0" borderId="0" xfId="0" applyFont="1"/>
    <xf numFmtId="14" fontId="26" fillId="0" borderId="0" xfId="0" applyNumberFormat="1" applyFont="1" applyAlignment="1">
      <alignment horizontal="left"/>
    </xf>
    <xf numFmtId="0" fontId="28" fillId="0" borderId="1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 wrapText="1"/>
    </xf>
    <xf numFmtId="0" fontId="28" fillId="22" borderId="10" xfId="0" applyFont="1" applyFill="1" applyBorder="1" applyAlignment="1">
      <alignment horizontal="center" vertical="top" wrapText="1"/>
    </xf>
    <xf numFmtId="0" fontId="28" fillId="0" borderId="11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5" fillId="0" borderId="10" xfId="0" applyFont="1" applyBorder="1"/>
    <xf numFmtId="0" fontId="28" fillId="0" borderId="10" xfId="0" applyFont="1" applyBorder="1"/>
    <xf numFmtId="0" fontId="28" fillId="0" borderId="12" xfId="0" applyFont="1" applyBorder="1" applyAlignment="1">
      <alignment horizontal="center"/>
    </xf>
    <xf numFmtId="0" fontId="28" fillId="0" borderId="12" xfId="0" applyFont="1" applyBorder="1"/>
    <xf numFmtId="1" fontId="28" fillId="0" borderId="10" xfId="0" applyNumberFormat="1" applyFont="1" applyBorder="1"/>
    <xf numFmtId="0" fontId="25" fillId="0" borderId="12" xfId="0" applyFont="1" applyBorder="1"/>
    <xf numFmtId="0" fontId="22" fillId="0" borderId="0" xfId="0" applyFont="1" applyBorder="1"/>
    <xf numFmtId="0" fontId="25" fillId="21" borderId="10" xfId="0" applyFont="1" applyFill="1" applyBorder="1"/>
    <xf numFmtId="0" fontId="31" fillId="21" borderId="10" xfId="0" applyFont="1" applyFill="1" applyBorder="1"/>
    <xf numFmtId="0" fontId="32" fillId="0" borderId="10" xfId="0" applyFont="1" applyBorder="1" applyAlignment="1">
      <alignment vertical="top" wrapText="1"/>
    </xf>
    <xf numFmtId="0" fontId="28" fillId="0" borderId="10" xfId="0" applyFont="1" applyBorder="1" applyAlignment="1">
      <alignment vertical="top" wrapText="1"/>
    </xf>
    <xf numFmtId="0" fontId="31" fillId="0" borderId="11" xfId="0" applyFont="1" applyBorder="1"/>
    <xf numFmtId="0" fontId="32" fillId="0" borderId="10" xfId="0" applyFont="1" applyBorder="1" applyAlignment="1">
      <alignment wrapText="1"/>
    </xf>
    <xf numFmtId="0" fontId="28" fillId="0" borderId="10" xfId="0" applyFont="1" applyFill="1" applyBorder="1"/>
    <xf numFmtId="1" fontId="28" fillId="0" borderId="0" xfId="0" applyNumberFormat="1" applyFont="1"/>
    <xf numFmtId="0" fontId="32" fillId="0" borderId="10" xfId="0" applyFont="1" applyBorder="1"/>
    <xf numFmtId="0" fontId="31" fillId="0" borderId="10" xfId="0" applyFont="1" applyBorder="1"/>
    <xf numFmtId="2" fontId="28" fillId="0" borderId="0" xfId="0" applyNumberFormat="1" applyFont="1" applyFill="1" applyBorder="1"/>
    <xf numFmtId="0" fontId="32" fillId="0" borderId="0" xfId="0" applyFont="1" applyFill="1" applyBorder="1"/>
    <xf numFmtId="2" fontId="28" fillId="0" borderId="0" xfId="0" applyNumberFormat="1" applyFont="1"/>
    <xf numFmtId="0" fontId="28" fillId="0" borderId="0" xfId="0" applyFont="1" applyAlignment="1">
      <alignment horizontal="left"/>
    </xf>
    <xf numFmtId="0" fontId="29" fillId="21" borderId="0" xfId="0" applyFont="1" applyFill="1" applyAlignment="1">
      <alignment horizontal="left"/>
    </xf>
    <xf numFmtId="0" fontId="33" fillId="21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5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14" fontId="28" fillId="0" borderId="0" xfId="0" applyNumberFormat="1" applyFont="1"/>
    <xf numFmtId="0" fontId="29" fillId="21" borderId="0" xfId="0" applyFont="1" applyFill="1" applyAlignment="1">
      <alignment horizontal="center" wrapText="1"/>
    </xf>
  </cellXfs>
  <cellStyles count="37">
    <cellStyle name="1. izcēlums" xfId="1" xr:uid="{00000000-0005-0000-0000-000000000000}"/>
    <cellStyle name="20% no 1. izcēluma" xfId="2" xr:uid="{00000000-0005-0000-0000-000001000000}"/>
    <cellStyle name="20% no 2. izcēluma" xfId="3" xr:uid="{00000000-0005-0000-0000-000002000000}"/>
    <cellStyle name="20% no 3. izcēluma" xfId="4" xr:uid="{00000000-0005-0000-0000-000003000000}"/>
    <cellStyle name="20% no 4. izcēluma" xfId="5" xr:uid="{00000000-0005-0000-0000-000004000000}"/>
    <cellStyle name="20% no 5. izcēluma" xfId="6" xr:uid="{00000000-0005-0000-0000-000005000000}"/>
    <cellStyle name="20% no 6. izcēluma" xfId="7" xr:uid="{00000000-0005-0000-0000-000006000000}"/>
    <cellStyle name="40% no 1. izcēluma" xfId="8" xr:uid="{00000000-0005-0000-0000-000007000000}"/>
    <cellStyle name="40% no 2. izcēluma" xfId="9" xr:uid="{00000000-0005-0000-0000-000008000000}"/>
    <cellStyle name="40% no 3. izcēluma" xfId="10" xr:uid="{00000000-0005-0000-0000-000009000000}"/>
    <cellStyle name="40% no 4. izcēluma" xfId="11" xr:uid="{00000000-0005-0000-0000-00000A000000}"/>
    <cellStyle name="40% no 5. izcēluma" xfId="12" xr:uid="{00000000-0005-0000-0000-00000B000000}"/>
    <cellStyle name="40% no 6. izcēluma" xfId="13" xr:uid="{00000000-0005-0000-0000-00000C000000}"/>
    <cellStyle name="60% no 1. izcēluma" xfId="14" xr:uid="{00000000-0005-0000-0000-00000D000000}"/>
    <cellStyle name="60% no 2. izcēluma" xfId="15" xr:uid="{00000000-0005-0000-0000-00000E000000}"/>
    <cellStyle name="60% no 3. izcēluma" xfId="16" xr:uid="{00000000-0005-0000-0000-00000F000000}"/>
    <cellStyle name="60% no 4. izcēluma" xfId="17" xr:uid="{00000000-0005-0000-0000-000010000000}"/>
    <cellStyle name="60% no 5. izcēluma" xfId="18" xr:uid="{00000000-0005-0000-0000-000011000000}"/>
    <cellStyle name="60% no 6. izcēluma" xfId="19" xr:uid="{00000000-0005-0000-0000-000012000000}"/>
    <cellStyle name="Aprēķināšana" xfId="20" builtinId="22" customBuiltin="1"/>
    <cellStyle name="Brīdinājuma teksts" xfId="21" builtinId="11" customBuiltin="1"/>
    <cellStyle name="Ievade" xfId="22" builtinId="20" customBuiltin="1"/>
    <cellStyle name="Izvade" xfId="23" builtinId="21" customBuiltin="1"/>
    <cellStyle name="Kopsumma" xfId="24" builtinId="25" customBuiltin="1"/>
    <cellStyle name="Labs" xfId="25" builtinId="26" customBuiltin="1"/>
    <cellStyle name="Neitrāls" xfId="26" builtinId="28" customBuiltin="1"/>
    <cellStyle name="Nosaukums" xfId="27" builtinId="15" customBuiltin="1"/>
    <cellStyle name="Parasts" xfId="0" builtinId="0"/>
    <cellStyle name="Paskaidrojošs teksts" xfId="28" builtinId="53" customBuiltin="1"/>
    <cellStyle name="Pārbaudes šūna" xfId="29" builtinId="23" customBuiltin="1"/>
    <cellStyle name="Piezīme" xfId="30" builtinId="10" customBuiltin="1"/>
    <cellStyle name="Saistītā šūna" xfId="31" xr:uid="{00000000-0005-0000-0000-00001F000000}"/>
    <cellStyle name="Slikts" xfId="32" builtinId="27" customBuiltin="1"/>
    <cellStyle name="Virsraksts 1" xfId="33" builtinId="16" customBuiltin="1"/>
    <cellStyle name="Virsraksts 2" xfId="34" builtinId="17" customBuiltin="1"/>
    <cellStyle name="Virsraksts 3" xfId="35" builtinId="18" customBuiltin="1"/>
    <cellStyle name="Virsraksts 4" xfId="3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>
      <selection activeCell="Q14" sqref="Q14"/>
    </sheetView>
  </sheetViews>
  <sheetFormatPr defaultRowHeight="12.75" x14ac:dyDescent="0.2"/>
  <cols>
    <col min="2" max="2" width="10.140625" customWidth="1"/>
    <col min="3" max="3" width="32.28515625" customWidth="1"/>
    <col min="4" max="4" width="13.7109375" customWidth="1"/>
    <col min="5" max="5" width="14.7109375" customWidth="1"/>
    <col min="6" max="6" width="9.140625" customWidth="1"/>
    <col min="7" max="7" width="10.5703125" hidden="1" customWidth="1"/>
    <col min="8" max="8" width="12.42578125" customWidth="1"/>
  </cols>
  <sheetData>
    <row r="1" spans="1:12" x14ac:dyDescent="0.2">
      <c r="D1" t="s">
        <v>65</v>
      </c>
    </row>
    <row r="2" spans="1:12" x14ac:dyDescent="0.2">
      <c r="D2" t="s">
        <v>66</v>
      </c>
    </row>
    <row r="3" spans="1:12" x14ac:dyDescent="0.2">
      <c r="D3" t="s">
        <v>67</v>
      </c>
    </row>
    <row r="4" spans="1:12" x14ac:dyDescent="0.2">
      <c r="D4" t="s">
        <v>68</v>
      </c>
    </row>
    <row r="6" spans="1:12" s="4" customFormat="1" x14ac:dyDescent="0.2"/>
    <row r="7" spans="1:12" ht="15.75" customHeight="1" x14ac:dyDescent="0.25">
      <c r="A7" s="53" t="s">
        <v>62</v>
      </c>
      <c r="B7" s="53"/>
      <c r="C7" s="53"/>
      <c r="D7" s="53"/>
      <c r="E7" s="53"/>
      <c r="F7" s="15"/>
      <c r="G7" s="15"/>
      <c r="H7" s="15"/>
      <c r="I7" s="15"/>
      <c r="J7" s="15"/>
      <c r="K7" s="15"/>
      <c r="L7" s="15"/>
    </row>
    <row r="8" spans="1:12" ht="15" customHeight="1" x14ac:dyDescent="0.25">
      <c r="A8" s="53"/>
      <c r="B8" s="53"/>
      <c r="C8" s="53"/>
      <c r="D8" s="53"/>
      <c r="E8" s="53"/>
      <c r="F8" s="15"/>
      <c r="G8" s="15"/>
      <c r="H8" s="15"/>
      <c r="I8" s="15"/>
      <c r="J8" s="15"/>
      <c r="K8" s="15"/>
      <c r="L8" s="15"/>
    </row>
    <row r="9" spans="1:12" ht="15" customHeight="1" x14ac:dyDescent="0.2">
      <c r="A9" s="53"/>
      <c r="B9" s="53"/>
      <c r="C9" s="53"/>
      <c r="D9" s="53"/>
      <c r="E9" s="53"/>
      <c r="F9" s="1"/>
    </row>
    <row r="10" spans="1:12" ht="40.5" customHeight="1" x14ac:dyDescent="0.25">
      <c r="A10" s="17"/>
      <c r="B10" s="20" t="s">
        <v>12</v>
      </c>
      <c r="C10" s="20" t="s">
        <v>13</v>
      </c>
      <c r="D10" s="21" t="s">
        <v>58</v>
      </c>
      <c r="E10" s="22" t="s">
        <v>55</v>
      </c>
      <c r="F10" s="1"/>
    </row>
    <row r="11" spans="1:12" ht="14.25" customHeight="1" x14ac:dyDescent="0.25">
      <c r="A11" s="17"/>
      <c r="B11" s="23"/>
      <c r="C11" s="23"/>
      <c r="D11" s="23"/>
      <c r="E11" s="23"/>
      <c r="F11" s="1"/>
    </row>
    <row r="12" spans="1:12" ht="15.75" x14ac:dyDescent="0.25">
      <c r="A12" s="17"/>
      <c r="B12" s="24"/>
      <c r="C12" s="25" t="s">
        <v>28</v>
      </c>
      <c r="D12" s="26"/>
      <c r="E12" s="26"/>
      <c r="F12" s="1"/>
    </row>
    <row r="13" spans="1:12" ht="15.75" x14ac:dyDescent="0.25">
      <c r="A13" s="17"/>
      <c r="B13" s="27" t="s">
        <v>14</v>
      </c>
      <c r="C13" s="28" t="s">
        <v>0</v>
      </c>
      <c r="D13" s="26">
        <v>265</v>
      </c>
      <c r="E13" s="29">
        <f>D13*8.5</f>
        <v>2252.5</v>
      </c>
      <c r="F13" s="1"/>
      <c r="G13" s="3"/>
      <c r="H13" s="13"/>
    </row>
    <row r="14" spans="1:12" ht="15.75" x14ac:dyDescent="0.25">
      <c r="A14" s="17"/>
      <c r="B14" s="27" t="s">
        <v>15</v>
      </c>
      <c r="C14" s="28" t="s">
        <v>56</v>
      </c>
      <c r="D14" s="26">
        <v>976</v>
      </c>
      <c r="E14" s="29">
        <f t="shared" ref="E14:E36" si="0">D14*8.5</f>
        <v>8296</v>
      </c>
      <c r="F14" s="1"/>
      <c r="G14" s="3"/>
      <c r="H14" s="13"/>
    </row>
    <row r="15" spans="1:12" ht="15.75" x14ac:dyDescent="0.25">
      <c r="A15" s="17"/>
      <c r="B15" s="27"/>
      <c r="C15" s="30" t="s">
        <v>29</v>
      </c>
      <c r="D15" s="26"/>
      <c r="E15" s="29"/>
      <c r="F15" s="1"/>
      <c r="G15" s="13"/>
      <c r="H15" s="13"/>
    </row>
    <row r="16" spans="1:12" ht="15.75" x14ac:dyDescent="0.25">
      <c r="A16" s="17"/>
      <c r="B16" s="27" t="s">
        <v>16</v>
      </c>
      <c r="C16" s="28" t="s">
        <v>40</v>
      </c>
      <c r="D16" s="26">
        <v>158</v>
      </c>
      <c r="E16" s="29">
        <f t="shared" si="0"/>
        <v>1343</v>
      </c>
      <c r="F16" s="1"/>
      <c r="G16" s="13"/>
      <c r="H16" s="13"/>
    </row>
    <row r="17" spans="1:8" ht="15.75" x14ac:dyDescent="0.25">
      <c r="A17" s="17"/>
      <c r="B17" s="27"/>
      <c r="C17" s="30" t="s">
        <v>30</v>
      </c>
      <c r="D17" s="26"/>
      <c r="E17" s="29"/>
      <c r="F17" s="1"/>
      <c r="G17" s="13"/>
      <c r="H17" s="13"/>
    </row>
    <row r="18" spans="1:8" ht="15.75" x14ac:dyDescent="0.25">
      <c r="A18" s="17"/>
      <c r="B18" s="27" t="s">
        <v>17</v>
      </c>
      <c r="C18" s="28" t="s">
        <v>6</v>
      </c>
      <c r="D18" s="26">
        <v>66</v>
      </c>
      <c r="E18" s="29">
        <f t="shared" si="0"/>
        <v>561</v>
      </c>
      <c r="F18" s="1"/>
      <c r="G18" s="13"/>
      <c r="H18" s="13"/>
    </row>
    <row r="19" spans="1:8" ht="15.75" x14ac:dyDescent="0.25">
      <c r="A19" s="17"/>
      <c r="B19" s="27"/>
      <c r="C19" s="30" t="s">
        <v>31</v>
      </c>
      <c r="D19" s="26"/>
      <c r="E19" s="29"/>
      <c r="F19" s="1"/>
      <c r="G19" s="13"/>
      <c r="H19" s="13"/>
    </row>
    <row r="20" spans="1:8" ht="15.75" x14ac:dyDescent="0.25">
      <c r="A20" s="17"/>
      <c r="B20" s="27" t="s">
        <v>18</v>
      </c>
      <c r="C20" s="28" t="s">
        <v>1</v>
      </c>
      <c r="D20" s="26">
        <v>97</v>
      </c>
      <c r="E20" s="29">
        <f t="shared" si="0"/>
        <v>824.5</v>
      </c>
      <c r="F20" s="1"/>
      <c r="G20" s="13"/>
      <c r="H20" s="13"/>
    </row>
    <row r="21" spans="1:8" ht="15.75" x14ac:dyDescent="0.25">
      <c r="A21" s="17"/>
      <c r="B21" s="27"/>
      <c r="C21" s="30" t="s">
        <v>32</v>
      </c>
      <c r="D21" s="26"/>
      <c r="E21" s="29"/>
      <c r="F21" s="1"/>
      <c r="G21" s="13"/>
      <c r="H21" s="13"/>
    </row>
    <row r="22" spans="1:8" ht="15.75" x14ac:dyDescent="0.25">
      <c r="A22" s="17"/>
      <c r="B22" s="27" t="s">
        <v>19</v>
      </c>
      <c r="C22" s="28" t="s">
        <v>2</v>
      </c>
      <c r="D22" s="26">
        <v>94</v>
      </c>
      <c r="E22" s="29">
        <f t="shared" si="0"/>
        <v>799</v>
      </c>
      <c r="F22" s="1"/>
      <c r="G22" s="13"/>
      <c r="H22" s="13"/>
    </row>
    <row r="23" spans="1:8" ht="15.75" x14ac:dyDescent="0.25">
      <c r="A23" s="17"/>
      <c r="B23" s="27"/>
      <c r="C23" s="30" t="s">
        <v>33</v>
      </c>
      <c r="D23" s="26"/>
      <c r="E23" s="29"/>
      <c r="F23" s="1"/>
      <c r="G23" s="13"/>
      <c r="H23" s="13"/>
    </row>
    <row r="24" spans="1:8" ht="15.75" x14ac:dyDescent="0.25">
      <c r="A24" s="17"/>
      <c r="B24" s="27" t="s">
        <v>20</v>
      </c>
      <c r="C24" s="28" t="s">
        <v>4</v>
      </c>
      <c r="D24" s="26">
        <v>78</v>
      </c>
      <c r="E24" s="29">
        <f t="shared" si="0"/>
        <v>663</v>
      </c>
      <c r="F24" s="1"/>
      <c r="G24" s="13"/>
      <c r="H24" s="13"/>
    </row>
    <row r="25" spans="1:8" ht="15.75" x14ac:dyDescent="0.25">
      <c r="A25" s="17"/>
      <c r="B25" s="27"/>
      <c r="C25" s="30" t="s">
        <v>34</v>
      </c>
      <c r="D25" s="29"/>
      <c r="E25" s="29"/>
      <c r="F25" s="1"/>
      <c r="G25" s="13"/>
      <c r="H25" s="13"/>
    </row>
    <row r="26" spans="1:8" ht="15.75" x14ac:dyDescent="0.25">
      <c r="A26" s="17"/>
      <c r="B26" s="27" t="s">
        <v>21</v>
      </c>
      <c r="C26" s="28" t="s">
        <v>5</v>
      </c>
      <c r="D26" s="26">
        <v>101</v>
      </c>
      <c r="E26" s="29">
        <f t="shared" si="0"/>
        <v>858.5</v>
      </c>
      <c r="F26" s="1"/>
      <c r="G26" s="13"/>
      <c r="H26" s="13"/>
    </row>
    <row r="27" spans="1:8" ht="15.75" x14ac:dyDescent="0.25">
      <c r="A27" s="17"/>
      <c r="B27" s="27"/>
      <c r="C27" s="30" t="s">
        <v>35</v>
      </c>
      <c r="D27" s="26"/>
      <c r="E27" s="29"/>
      <c r="F27" s="1"/>
      <c r="G27" s="13"/>
      <c r="H27" s="13"/>
    </row>
    <row r="28" spans="1:8" ht="15.75" x14ac:dyDescent="0.25">
      <c r="A28" s="17"/>
      <c r="B28" s="27" t="s">
        <v>22</v>
      </c>
      <c r="C28" s="28" t="s">
        <v>7</v>
      </c>
      <c r="D28" s="26">
        <v>50</v>
      </c>
      <c r="E28" s="29">
        <f t="shared" si="0"/>
        <v>425</v>
      </c>
      <c r="F28" s="1"/>
      <c r="G28" s="13"/>
      <c r="H28" s="13"/>
    </row>
    <row r="29" spans="1:8" ht="15.75" x14ac:dyDescent="0.25">
      <c r="A29" s="17"/>
      <c r="B29" s="27"/>
      <c r="C29" s="30" t="s">
        <v>36</v>
      </c>
      <c r="D29" s="26"/>
      <c r="E29" s="29"/>
      <c r="F29" s="1"/>
      <c r="G29" s="13"/>
      <c r="H29" s="13"/>
    </row>
    <row r="30" spans="1:8" ht="15.75" x14ac:dyDescent="0.25">
      <c r="A30" s="17"/>
      <c r="B30" s="27" t="s">
        <v>23</v>
      </c>
      <c r="C30" s="28" t="s">
        <v>8</v>
      </c>
      <c r="D30" s="26">
        <v>64</v>
      </c>
      <c r="E30" s="29">
        <f t="shared" si="0"/>
        <v>544</v>
      </c>
      <c r="F30" s="1"/>
      <c r="G30" s="13"/>
      <c r="H30" s="13"/>
    </row>
    <row r="31" spans="1:8" ht="15.75" x14ac:dyDescent="0.25">
      <c r="A31" s="17"/>
      <c r="B31" s="27"/>
      <c r="C31" s="30" t="s">
        <v>37</v>
      </c>
      <c r="D31" s="26"/>
      <c r="E31" s="29"/>
      <c r="F31" s="1"/>
      <c r="G31" s="13"/>
      <c r="H31" s="13"/>
    </row>
    <row r="32" spans="1:8" ht="15.75" x14ac:dyDescent="0.25">
      <c r="A32" s="17"/>
      <c r="B32" s="27" t="s">
        <v>25</v>
      </c>
      <c r="C32" s="28" t="s">
        <v>3</v>
      </c>
      <c r="D32" s="26">
        <v>61</v>
      </c>
      <c r="E32" s="29">
        <f t="shared" si="0"/>
        <v>518.5</v>
      </c>
      <c r="F32" s="1"/>
      <c r="G32" s="13"/>
      <c r="H32" s="13"/>
    </row>
    <row r="33" spans="1:8" ht="15.75" x14ac:dyDescent="0.25">
      <c r="A33" s="17"/>
      <c r="B33" s="27"/>
      <c r="C33" s="30" t="s">
        <v>38</v>
      </c>
      <c r="D33" s="26"/>
      <c r="E33" s="29"/>
      <c r="F33" s="1"/>
      <c r="G33" s="13"/>
      <c r="H33" s="13"/>
    </row>
    <row r="34" spans="1:8" ht="15.75" x14ac:dyDescent="0.25">
      <c r="A34" s="17"/>
      <c r="B34" s="27" t="s">
        <v>26</v>
      </c>
      <c r="C34" s="28" t="s">
        <v>9</v>
      </c>
      <c r="D34" s="26">
        <v>95</v>
      </c>
      <c r="E34" s="29">
        <f t="shared" si="0"/>
        <v>807.5</v>
      </c>
      <c r="F34" s="1"/>
      <c r="G34" s="13"/>
      <c r="H34" s="13"/>
    </row>
    <row r="35" spans="1:8" ht="15.75" x14ac:dyDescent="0.25">
      <c r="A35" s="17"/>
      <c r="B35" s="27"/>
      <c r="C35" s="30" t="s">
        <v>39</v>
      </c>
      <c r="D35" s="26"/>
      <c r="E35" s="29"/>
      <c r="F35" s="1"/>
      <c r="G35" s="13"/>
      <c r="H35" s="13"/>
    </row>
    <row r="36" spans="1:8" ht="15.75" x14ac:dyDescent="0.25">
      <c r="A36" s="17"/>
      <c r="B36" s="27" t="s">
        <v>27</v>
      </c>
      <c r="C36" s="28" t="s">
        <v>10</v>
      </c>
      <c r="D36" s="26">
        <v>36</v>
      </c>
      <c r="E36" s="29">
        <f t="shared" si="0"/>
        <v>306</v>
      </c>
      <c r="F36" s="1"/>
      <c r="G36" s="13"/>
      <c r="H36" s="13"/>
    </row>
    <row r="37" spans="1:8" ht="15.75" x14ac:dyDescent="0.25">
      <c r="A37" s="17"/>
      <c r="B37" s="24"/>
      <c r="C37" s="30" t="s">
        <v>11</v>
      </c>
      <c r="D37" s="25">
        <f>SUM(D13:D36)</f>
        <v>2141</v>
      </c>
      <c r="E37" s="25">
        <f>SUM(E13:E36)</f>
        <v>18198.5</v>
      </c>
      <c r="F37" s="31"/>
      <c r="G37" s="14"/>
      <c r="H37" s="13"/>
    </row>
    <row r="38" spans="1:8" ht="15.75" x14ac:dyDescent="0.25">
      <c r="A38" s="17"/>
      <c r="B38" s="17"/>
      <c r="C38" s="51" t="s">
        <v>64</v>
      </c>
      <c r="D38" s="17"/>
      <c r="E38" s="17">
        <v>9</v>
      </c>
      <c r="F38" s="1"/>
      <c r="G38">
        <f>E37+'Pirmsk. pašv.'!D36</f>
        <v>22599</v>
      </c>
      <c r="H38" s="13"/>
    </row>
    <row r="39" spans="1:8" ht="15.75" x14ac:dyDescent="0.25">
      <c r="A39" s="16"/>
      <c r="B39" s="17"/>
      <c r="C39" s="17"/>
      <c r="D39" s="18"/>
      <c r="E39" s="16"/>
      <c r="H39" s="13"/>
    </row>
    <row r="40" spans="1:8" ht="15.75" x14ac:dyDescent="0.25">
      <c r="A40" s="16"/>
      <c r="B40" s="52" t="s">
        <v>60</v>
      </c>
      <c r="C40" s="19"/>
      <c r="D40" s="16"/>
      <c r="E40" s="16"/>
    </row>
    <row r="41" spans="1:8" ht="15" x14ac:dyDescent="0.2">
      <c r="B41" s="1"/>
      <c r="C41" s="1"/>
    </row>
    <row r="42" spans="1:8" ht="15" x14ac:dyDescent="0.2">
      <c r="B42" s="1"/>
      <c r="C42" s="10"/>
    </row>
    <row r="43" spans="1:8" ht="15" x14ac:dyDescent="0.2">
      <c r="B43" s="1"/>
      <c r="C43" s="1"/>
    </row>
  </sheetData>
  <mergeCells count="1">
    <mergeCell ref="A7:E9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workbookViewId="0">
      <selection activeCell="I8" sqref="I8"/>
    </sheetView>
  </sheetViews>
  <sheetFormatPr defaultRowHeight="12.75" x14ac:dyDescent="0.2"/>
  <cols>
    <col min="1" max="1" width="5.85546875" customWidth="1"/>
    <col min="2" max="2" width="38.28515625" customWidth="1"/>
    <col min="3" max="3" width="12.42578125" customWidth="1"/>
    <col min="4" max="4" width="14.42578125" customWidth="1"/>
    <col min="5" max="5" width="9.140625" customWidth="1"/>
  </cols>
  <sheetData>
    <row r="1" spans="1:7" x14ac:dyDescent="0.2">
      <c r="C1" t="s">
        <v>65</v>
      </c>
    </row>
    <row r="2" spans="1:7" x14ac:dyDescent="0.2">
      <c r="C2" t="s">
        <v>66</v>
      </c>
    </row>
    <row r="3" spans="1:7" x14ac:dyDescent="0.2">
      <c r="C3" t="s">
        <v>69</v>
      </c>
    </row>
    <row r="4" spans="1:7" x14ac:dyDescent="0.2">
      <c r="C4" t="s">
        <v>68</v>
      </c>
    </row>
    <row r="6" spans="1:7" s="4" customFormat="1" x14ac:dyDescent="0.2"/>
    <row r="7" spans="1:7" ht="21" customHeight="1" x14ac:dyDescent="0.3">
      <c r="A7" s="46" t="s">
        <v>57</v>
      </c>
      <c r="B7" s="47"/>
      <c r="C7" s="47"/>
      <c r="D7" s="48"/>
      <c r="E7" s="48"/>
      <c r="F7" s="45"/>
      <c r="G7" s="17"/>
    </row>
    <row r="8" spans="1:7" ht="18.75" x14ac:dyDescent="0.3">
      <c r="A8" s="49" t="s">
        <v>61</v>
      </c>
      <c r="B8" s="49"/>
      <c r="C8" s="48"/>
      <c r="D8" s="48"/>
      <c r="E8" s="48"/>
      <c r="F8" s="45"/>
      <c r="G8" s="17"/>
    </row>
    <row r="9" spans="1:7" ht="63.75" customHeight="1" x14ac:dyDescent="0.25">
      <c r="A9" s="5" t="s">
        <v>41</v>
      </c>
      <c r="B9" s="34" t="s">
        <v>42</v>
      </c>
      <c r="C9" s="35" t="s">
        <v>59</v>
      </c>
      <c r="D9" s="21" t="s">
        <v>55</v>
      </c>
      <c r="E9" s="17"/>
      <c r="F9" s="17"/>
      <c r="G9" s="17"/>
    </row>
    <row r="10" spans="1:7" ht="15.75" x14ac:dyDescent="0.25">
      <c r="A10" s="6"/>
      <c r="B10" s="36" t="s">
        <v>28</v>
      </c>
      <c r="C10" s="26"/>
      <c r="D10" s="26"/>
      <c r="E10" s="17"/>
      <c r="F10" s="17"/>
      <c r="G10" s="17"/>
    </row>
    <row r="11" spans="1:7" ht="31.5" x14ac:dyDescent="0.25">
      <c r="A11" s="7" t="s">
        <v>14</v>
      </c>
      <c r="B11" s="37" t="s">
        <v>43</v>
      </c>
      <c r="C11" s="38">
        <v>58</v>
      </c>
      <c r="D11" s="29">
        <f>C11*6.5</f>
        <v>377</v>
      </c>
      <c r="E11" s="17"/>
      <c r="F11" s="39"/>
      <c r="G11" s="39"/>
    </row>
    <row r="12" spans="1:7" ht="15.75" x14ac:dyDescent="0.25">
      <c r="A12" s="7" t="s">
        <v>15</v>
      </c>
      <c r="B12" s="40" t="s">
        <v>44</v>
      </c>
      <c r="C12" s="38">
        <v>142</v>
      </c>
      <c r="D12" s="29">
        <f t="shared" ref="D12:D35" si="0">C12*6.5</f>
        <v>923</v>
      </c>
      <c r="E12" s="17"/>
      <c r="F12" s="39"/>
      <c r="G12" s="39"/>
    </row>
    <row r="13" spans="1:7" ht="15.75" x14ac:dyDescent="0.25">
      <c r="A13" s="7" t="s">
        <v>16</v>
      </c>
      <c r="B13" s="40" t="s">
        <v>45</v>
      </c>
      <c r="C13" s="38">
        <v>175</v>
      </c>
      <c r="D13" s="29">
        <f t="shared" si="0"/>
        <v>1137.5</v>
      </c>
      <c r="E13" s="17"/>
      <c r="F13" s="39"/>
      <c r="G13" s="39"/>
    </row>
    <row r="14" spans="1:7" ht="15.75" x14ac:dyDescent="0.25">
      <c r="A14" s="7"/>
      <c r="B14" s="25" t="s">
        <v>30</v>
      </c>
      <c r="C14" s="38"/>
      <c r="D14" s="29"/>
      <c r="E14" s="17"/>
      <c r="F14" s="39"/>
      <c r="G14" s="39"/>
    </row>
    <row r="15" spans="1:7" ht="15.75" x14ac:dyDescent="0.25">
      <c r="A15" s="7" t="s">
        <v>17</v>
      </c>
      <c r="B15" s="40" t="s">
        <v>46</v>
      </c>
      <c r="C15" s="38">
        <v>23</v>
      </c>
      <c r="D15" s="29">
        <f t="shared" si="0"/>
        <v>149.5</v>
      </c>
      <c r="E15" s="17"/>
      <c r="F15" s="39"/>
      <c r="G15" s="39"/>
    </row>
    <row r="16" spans="1:7" ht="15.75" x14ac:dyDescent="0.25">
      <c r="A16" s="7"/>
      <c r="B16" s="25" t="s">
        <v>47</v>
      </c>
      <c r="C16" s="38"/>
      <c r="D16" s="29"/>
      <c r="E16" s="17"/>
      <c r="F16" s="39"/>
      <c r="G16" s="39"/>
    </row>
    <row r="17" spans="1:13" ht="15.75" x14ac:dyDescent="0.25">
      <c r="A17" s="7" t="s">
        <v>18</v>
      </c>
      <c r="B17" s="40" t="s">
        <v>1</v>
      </c>
      <c r="C17" s="38">
        <v>39</v>
      </c>
      <c r="D17" s="29">
        <f t="shared" si="0"/>
        <v>253.5</v>
      </c>
      <c r="E17" s="17"/>
      <c r="F17" s="39"/>
      <c r="G17" s="39"/>
    </row>
    <row r="18" spans="1:13" ht="15.75" x14ac:dyDescent="0.25">
      <c r="A18" s="7"/>
      <c r="B18" s="41" t="s">
        <v>32</v>
      </c>
      <c r="C18" s="38"/>
      <c r="D18" s="29"/>
      <c r="E18" s="17"/>
      <c r="F18" s="39"/>
      <c r="G18" s="39"/>
    </row>
    <row r="19" spans="1:13" ht="15.75" x14ac:dyDescent="0.25">
      <c r="A19" s="7" t="s">
        <v>19</v>
      </c>
      <c r="B19" s="40" t="s">
        <v>48</v>
      </c>
      <c r="C19" s="38">
        <v>33</v>
      </c>
      <c r="D19" s="29">
        <f t="shared" si="0"/>
        <v>214.5</v>
      </c>
      <c r="E19" s="17"/>
      <c r="F19" s="39"/>
      <c r="G19" s="39"/>
    </row>
    <row r="20" spans="1:13" ht="15.75" x14ac:dyDescent="0.25">
      <c r="A20" s="7"/>
      <c r="B20" s="41" t="s">
        <v>49</v>
      </c>
      <c r="C20" s="38"/>
      <c r="D20" s="29"/>
      <c r="E20" s="17"/>
      <c r="F20" s="39"/>
      <c r="G20" s="39"/>
    </row>
    <row r="21" spans="1:13" ht="15.75" x14ac:dyDescent="0.25">
      <c r="A21" s="7" t="s">
        <v>20</v>
      </c>
      <c r="B21" s="40" t="s">
        <v>50</v>
      </c>
      <c r="C21" s="38">
        <v>23</v>
      </c>
      <c r="D21" s="29">
        <f t="shared" si="0"/>
        <v>149.5</v>
      </c>
      <c r="E21" s="17"/>
      <c r="F21" s="39"/>
      <c r="G21" s="39"/>
    </row>
    <row r="22" spans="1:13" ht="15.75" x14ac:dyDescent="0.25">
      <c r="A22" s="7"/>
      <c r="B22" s="41" t="s">
        <v>34</v>
      </c>
      <c r="C22" s="38"/>
      <c r="D22" s="29"/>
      <c r="E22" s="17"/>
      <c r="F22" s="39"/>
      <c r="G22" s="39"/>
    </row>
    <row r="23" spans="1:13" ht="31.5" customHeight="1" x14ac:dyDescent="0.25">
      <c r="A23" s="7" t="s">
        <v>21</v>
      </c>
      <c r="B23" s="37" t="s">
        <v>51</v>
      </c>
      <c r="C23" s="38">
        <v>34</v>
      </c>
      <c r="D23" s="29">
        <f t="shared" si="0"/>
        <v>221</v>
      </c>
      <c r="E23" s="17"/>
      <c r="F23" s="39"/>
      <c r="G23" s="39"/>
      <c r="M23" s="11"/>
    </row>
    <row r="24" spans="1:13" ht="15.75" x14ac:dyDescent="0.25">
      <c r="A24" s="7"/>
      <c r="B24" s="41" t="s">
        <v>35</v>
      </c>
      <c r="C24" s="38"/>
      <c r="D24" s="29"/>
      <c r="E24" s="17"/>
      <c r="F24" s="39"/>
      <c r="G24" s="39"/>
    </row>
    <row r="25" spans="1:13" ht="15.75" x14ac:dyDescent="0.25">
      <c r="A25" s="7" t="s">
        <v>22</v>
      </c>
      <c r="B25" s="40" t="s">
        <v>7</v>
      </c>
      <c r="C25" s="38">
        <v>8</v>
      </c>
      <c r="D25" s="29">
        <f t="shared" si="0"/>
        <v>52</v>
      </c>
      <c r="E25" s="17"/>
      <c r="F25" s="39"/>
      <c r="G25" s="39"/>
    </row>
    <row r="26" spans="1:13" ht="15.75" x14ac:dyDescent="0.25">
      <c r="A26" s="7"/>
      <c r="B26" s="41" t="s">
        <v>36</v>
      </c>
      <c r="C26" s="38"/>
      <c r="D26" s="29"/>
      <c r="E26" s="17"/>
      <c r="F26" s="39"/>
      <c r="G26" s="39"/>
    </row>
    <row r="27" spans="1:13" ht="15.75" x14ac:dyDescent="0.25">
      <c r="A27" s="7" t="s">
        <v>23</v>
      </c>
      <c r="B27" s="40" t="s">
        <v>8</v>
      </c>
      <c r="C27" s="38">
        <v>21</v>
      </c>
      <c r="D27" s="29">
        <f t="shared" si="0"/>
        <v>136.5</v>
      </c>
      <c r="E27" s="17"/>
      <c r="F27" s="39"/>
      <c r="G27" s="39"/>
    </row>
    <row r="28" spans="1:13" ht="15.75" x14ac:dyDescent="0.25">
      <c r="A28" s="7"/>
      <c r="B28" s="41" t="s">
        <v>29</v>
      </c>
      <c r="C28" s="38"/>
      <c r="D28" s="29"/>
      <c r="E28" s="17"/>
      <c r="F28" s="39"/>
      <c r="G28" s="39"/>
    </row>
    <row r="29" spans="1:13" ht="31.5" x14ac:dyDescent="0.25">
      <c r="A29" s="7" t="s">
        <v>24</v>
      </c>
      <c r="B29" s="37" t="s">
        <v>52</v>
      </c>
      <c r="C29" s="38">
        <v>30</v>
      </c>
      <c r="D29" s="29">
        <f t="shared" si="0"/>
        <v>195</v>
      </c>
      <c r="E29" s="17"/>
      <c r="F29" s="39"/>
      <c r="G29" s="39"/>
    </row>
    <row r="30" spans="1:13" ht="15.75" x14ac:dyDescent="0.25">
      <c r="A30" s="7"/>
      <c r="B30" s="41" t="s">
        <v>38</v>
      </c>
      <c r="C30" s="38"/>
      <c r="D30" s="29"/>
      <c r="E30" s="17"/>
      <c r="F30" s="39"/>
      <c r="G30" s="39"/>
    </row>
    <row r="31" spans="1:13" ht="15.75" x14ac:dyDescent="0.25">
      <c r="A31" s="7" t="s">
        <v>25</v>
      </c>
      <c r="B31" s="40" t="s">
        <v>53</v>
      </c>
      <c r="C31" s="38">
        <v>58</v>
      </c>
      <c r="D31" s="29">
        <f t="shared" si="0"/>
        <v>377</v>
      </c>
      <c r="E31" s="17"/>
      <c r="F31" s="39"/>
      <c r="G31" s="39"/>
    </row>
    <row r="32" spans="1:13" ht="15.75" x14ac:dyDescent="0.25">
      <c r="A32" s="7"/>
      <c r="B32" s="41" t="s">
        <v>37</v>
      </c>
      <c r="C32" s="38"/>
      <c r="D32" s="29"/>
      <c r="E32" s="17"/>
      <c r="F32" s="39"/>
      <c r="G32" s="39"/>
    </row>
    <row r="33" spans="1:7" ht="15.75" x14ac:dyDescent="0.25">
      <c r="A33" s="7" t="s">
        <v>26</v>
      </c>
      <c r="B33" s="40" t="s">
        <v>3</v>
      </c>
      <c r="C33" s="38">
        <v>20</v>
      </c>
      <c r="D33" s="29">
        <f t="shared" si="0"/>
        <v>130</v>
      </c>
      <c r="E33" s="17"/>
      <c r="F33" s="39"/>
      <c r="G33" s="39"/>
    </row>
    <row r="34" spans="1:7" ht="15.75" x14ac:dyDescent="0.25">
      <c r="A34" s="7"/>
      <c r="B34" s="41" t="s">
        <v>39</v>
      </c>
      <c r="C34" s="38"/>
      <c r="D34" s="29"/>
      <c r="E34" s="17"/>
      <c r="F34" s="39"/>
      <c r="G34" s="39"/>
    </row>
    <row r="35" spans="1:7" ht="15.75" x14ac:dyDescent="0.25">
      <c r="A35" s="7">
        <v>14</v>
      </c>
      <c r="B35" s="40" t="s">
        <v>10</v>
      </c>
      <c r="C35" s="38">
        <v>13</v>
      </c>
      <c r="D35" s="29">
        <f t="shared" si="0"/>
        <v>84.5</v>
      </c>
      <c r="E35" s="17"/>
      <c r="F35" s="39"/>
      <c r="G35" s="39"/>
    </row>
    <row r="36" spans="1:7" ht="15.75" x14ac:dyDescent="0.25">
      <c r="A36" s="2"/>
      <c r="B36" s="32" t="s">
        <v>54</v>
      </c>
      <c r="C36" s="33">
        <f>SUM(C11:C35)</f>
        <v>677</v>
      </c>
      <c r="D36" s="33">
        <f>SUM(D11:D35)</f>
        <v>4400.5</v>
      </c>
      <c r="E36" s="17"/>
      <c r="F36" s="39"/>
      <c r="G36" s="39"/>
    </row>
    <row r="37" spans="1:7" ht="15.75" x14ac:dyDescent="0.25">
      <c r="A37" s="8"/>
      <c r="B37" s="45" t="s">
        <v>63</v>
      </c>
      <c r="C37" s="50"/>
      <c r="D37" s="42"/>
      <c r="E37" s="17"/>
      <c r="F37" s="39"/>
      <c r="G37" s="39"/>
    </row>
    <row r="38" spans="1:7" ht="15.75" x14ac:dyDescent="0.25">
      <c r="A38" s="9"/>
      <c r="B38" s="43"/>
      <c r="C38" s="44"/>
      <c r="D38" s="17"/>
      <c r="E38" s="17"/>
      <c r="F38" s="17"/>
      <c r="G38" s="17"/>
    </row>
    <row r="39" spans="1:7" ht="15.75" x14ac:dyDescent="0.25">
      <c r="B39" s="43" t="s">
        <v>60</v>
      </c>
      <c r="C39" s="17"/>
      <c r="D39" s="17"/>
      <c r="E39" s="17"/>
      <c r="F39" s="17"/>
      <c r="G39" s="17"/>
    </row>
    <row r="40" spans="1:7" x14ac:dyDescent="0.2">
      <c r="B40" s="12"/>
    </row>
  </sheetData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 pašv.</vt:lpstr>
      <vt:lpstr>Pirmsk. pašv.</vt:lpstr>
    </vt:vector>
  </TitlesOfParts>
  <Company>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Augusts</dc:creator>
  <cp:lastModifiedBy>LindaV</cp:lastModifiedBy>
  <cp:lastPrinted>2021-06-07T05:05:48Z</cp:lastPrinted>
  <dcterms:created xsi:type="dcterms:W3CDTF">2012-10-24T08:32:55Z</dcterms:created>
  <dcterms:modified xsi:type="dcterms:W3CDTF">2021-06-16T13:24:12Z</dcterms:modified>
</cp:coreProperties>
</file>